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47FAF6A8-BF68-4365-81AC-6AFB863CA93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2020-12" sheetId="1" r:id="rId1"/>
    <sheet name="UTE_2020-12" sheetId="2" r:id="rId2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2" l="1"/>
  <c r="P10" i="2"/>
  <c r="P9" i="2"/>
  <c r="P8" i="2"/>
  <c r="P7" i="2"/>
  <c r="P6" i="2"/>
  <c r="P5" i="2"/>
</calcChain>
</file>

<file path=xl/sharedStrings.xml><?xml version="1.0" encoding="utf-8"?>
<sst xmlns="http://schemas.openxmlformats.org/spreadsheetml/2006/main" count="113" uniqueCount="83">
  <si>
    <t xml:space="preserve">Detalle de Ventas de Combustibles - Mercado Interno </t>
  </si>
  <si>
    <t>(en miles de m3, corregidos a 15°C)</t>
  </si>
  <si>
    <t>2020</t>
  </si>
  <si>
    <t>Total Año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</si>
  <si>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</si>
  <si>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</si>
  <si>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</si>
  <si>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</si>
  <si>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</si>
  <si>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</si>
  <si>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</si>
  <si>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</si>
  <si>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2020/09</t>
  </si>
  <si>
    <t>2020/10</t>
  </si>
  <si>
    <t>2020/11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</si>
  <si>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</si>
  <si>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</si>
  <si>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</si>
  <si>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</si>
  <si>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</si>
  <si>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</si>
  <si>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</si>
  <si>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</si>
  <si>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</si>
  <si>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</si>
  <si>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</si>
  <si>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</si>
  <si>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</si>
  <si>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</si>
  <si>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</si>
  <si>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</si>
  <si>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</si>
  <si>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</si>
  <si>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</si>
  <si>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</si>
  <si>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</si>
  <si>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</si>
  <si>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</si>
  <si>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</si>
  <si>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</si>
  <si>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</si>
  <si>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</si>
  <si>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</si>
  <si>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</si>
  <si>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</si>
  <si>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</si>
  <si>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</si>
  <si>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</si>
  <si>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</si>
  <si>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</si>
  <si>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</si>
  <si>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</si>
  <si>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</si>
  <si>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t>QUEROSOL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</si>
  <si>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</si>
  <si>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</si>
  <si>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AZUFRE</t>
  </si>
  <si>
    <t>QUÍMICOS</t>
  </si>
  <si>
    <t>AZUFRE LÍQUIDO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</si>
  <si>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QUÍMICOS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</si>
  <si>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AZUFRE</t>
    </r>
  </si>
  <si>
    <t>Consumo ANCAP y otros (2)</t>
  </si>
  <si>
    <t xml:space="preserve"> </t>
  </si>
  <si>
    <t>ETANOL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</si>
  <si>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</si>
  <si>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</si>
  <si>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</si>
  <si>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>(1) Gasolinas y Gas Oil: puede incluir volúmenes de productos discontinuados.</t>
  </si>
  <si>
    <t>(2) Incluye el consumo de ANCAP, ventas internas y donaciones.</t>
  </si>
  <si>
    <t>FUEL OIL MOTORES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</si>
  <si>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</si>
  <si>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GAS OIL</t>
  </si>
  <si>
    <t>(en miles de m3 - corregidos a 15°C)</t>
  </si>
  <si>
    <t xml:space="preserve">Detalle de Ventas de Combustibles - Mercado U.T.E. </t>
  </si>
  <si>
    <t xml:space="preserve"> Familia</t>
  </si>
  <si>
    <t>Línea</t>
  </si>
  <si>
    <t>Producto</t>
  </si>
  <si>
    <t>2020/12</t>
  </si>
  <si>
    <t>elaborado y emitido por G.V.C.L. y E. - (P.C.) lt</t>
  </si>
  <si>
    <t>PROPANO INDUSTRIAL(GLP GRANEL)</t>
  </si>
  <si>
    <t>PREMIUM 97</t>
  </si>
  <si>
    <t>SUPER 95</t>
  </si>
  <si>
    <t>informe elaborado y emitido por G.V.C.L. y E. - (P.C.) 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</si>
</sst>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\ \ "/>
    <numFmt numFmtId="165" formatCode="#,##0.000;\-#,##0.000;\ "/>
    <numFmt numFmtId="166" formatCode="#,##0.000"/>
  </numFmts>
  <fonts count="13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6">
    <border>
      <left/>
      <right/>
      <top/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FFC728"/>
      </top>
      <bottom/>
      <diagonal/>
    </border>
    <border>
      <left/>
      <right style="medium">
        <color rgb="FFC0C0C0"/>
      </right>
      <top style="medium">
        <color rgb="FFFFC728"/>
      </top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 style="medium">
        <color rgb="FF93B1CD"/>
      </right>
      <top/>
      <bottom style="medium">
        <color rgb="FFC0C0C0"/>
      </bottom>
      <diagonal/>
    </border>
    <border>
      <left/>
      <right/>
      <top/>
      <bottom style="medium">
        <color rgb="FFFFC728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4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vertical="top"/>
    </xf>
    <xf numFmtId="0" fontId="0" fillId="3" borderId="9" xfId="0" applyFill="1" applyBorder="1"/>
    <xf numFmtId="164" fontId="7" fillId="3" borderId="9" xfId="0" applyNumberFormat="1" applyFont="1" applyFill="1" applyBorder="1" applyAlignment="1">
      <alignment horizontal="right" vertical="center"/>
    </xf>
    <xf numFmtId="0" fontId="9" fillId="5" borderId="4" xfId="0" applyFont="1" applyFill="1" applyBorder="1" applyAlignment="1">
      <alignment vertical="top"/>
    </xf>
    <xf numFmtId="0" fontId="0" fillId="6" borderId="10" xfId="0" applyFill="1" applyBorder="1"/>
    <xf numFmtId="165" fontId="10" fillId="6" borderId="10" xfId="0" applyNumberFormat="1" applyFont="1" applyFill="1" applyBorder="1" applyAlignment="1">
      <alignment horizontal="right" vertical="center"/>
    </xf>
    <xf numFmtId="166" fontId="11" fillId="9" borderId="10" xfId="0" applyNumberFormat="1" applyFont="1" applyFill="1" applyBorder="1" applyAlignment="1">
      <alignment horizontal="right" vertical="top"/>
    </xf>
    <xf numFmtId="166" fontId="10" fillId="9" borderId="10" xfId="0" applyNumberFormat="1" applyFont="1" applyFill="1" applyBorder="1" applyAlignment="1">
      <alignment horizontal="right" vertical="top"/>
    </xf>
    <xf numFmtId="166" fontId="11" fillId="6" borderId="10" xfId="0" applyNumberFormat="1" applyFont="1" applyFill="1" applyBorder="1" applyAlignment="1">
      <alignment horizontal="right" vertical="top"/>
    </xf>
    <xf numFmtId="166" fontId="10" fillId="6" borderId="10" xfId="0" applyNumberFormat="1" applyFont="1" applyFill="1" applyBorder="1" applyAlignment="1">
      <alignment horizontal="right" vertical="top"/>
    </xf>
    <xf numFmtId="166" fontId="11" fillId="3" borderId="10" xfId="0" applyNumberFormat="1" applyFont="1" applyFill="1" applyBorder="1" applyAlignment="1">
      <alignment horizontal="right" vertical="top"/>
    </xf>
    <xf numFmtId="166" fontId="7" fillId="3" borderId="9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5" fillId="4" borderId="6" xfId="0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16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vertical="center"/>
    </xf>
    <xf numFmtId="0" fontId="0" fillId="3" borderId="7" xfId="0" applyFill="1" applyBorder="1"/>
    <xf numFmtId="0" fontId="0" fillId="3" borderId="8" xfId="0" applyFill="1" applyBorder="1"/>
    <xf numFmtId="0" fontId="6" fillId="3" borderId="4" xfId="0" applyFont="1" applyFill="1" applyBorder="1" applyAlignment="1">
      <alignment vertical="top"/>
    </xf>
    <xf numFmtId="0" fontId="12" fillId="7" borderId="1" xfId="0" applyFont="1" applyFill="1" applyBorder="1" applyAlignment="1">
      <alignment vertical="top"/>
    </xf>
    <xf numFmtId="0" fontId="0" fillId="7" borderId="3" xfId="0" applyFill="1" applyBorder="1"/>
    <xf numFmtId="0" fontId="0" fillId="0" borderId="11" xfId="0" applyBorder="1"/>
    <xf numFmtId="0" fontId="0" fillId="0" borderId="12" xfId="0" applyBorder="1"/>
    <xf numFmtId="0" fontId="8" fillId="0" borderId="13" xfId="0" applyFont="1" applyBorder="1" applyAlignment="1">
      <alignment horizontal="left" vertical="center"/>
    </xf>
    <xf numFmtId="0" fontId="0" fillId="0" borderId="0" xfId="0"/>
    <xf numFmtId="0" fontId="12" fillId="8" borderId="4" xfId="0" applyFont="1" applyFill="1" applyBorder="1" applyAlignment="1">
      <alignment vertical="top"/>
    </xf>
    <xf numFmtId="0" fontId="0" fillId="8" borderId="2" xfId="0" applyFill="1" applyBorder="1"/>
    <xf numFmtId="0" fontId="0" fillId="8" borderId="3" xfId="0" applyFill="1" applyBorder="1"/>
    <xf numFmtId="0" fontId="5" fillId="4" borderId="15" xfId="0" applyFont="1" applyFill="1" applyBorder="1" applyAlignment="1">
      <alignment horizontal="center" vertical="center"/>
    </xf>
    <xf numFmtId="0" fontId="0" fillId="3" borderId="14" xfId="0" applyFill="1" applyBorder="1"/>
    <xf numFmtId="0" fontId="4" fillId="4" borderId="2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vertical="center"/>
    </xf>
    <xf numFmtId="0" fontId="0" fillId="2" borderId="22" xfId="0" applyFill="1" applyBorder="1"/>
    <xf numFmtId="0" fontId="0" fillId="2" borderId="22" xfId="0" applyFill="1" applyBorder="1"/>
    <xf numFmtId="0" fontId="3" fillId="3" borderId="23" xfId="0" applyFont="1" applyFill="1" applyBorder="1" applyAlignment="1">
      <alignment horizontal="left" vertical="center"/>
    </xf>
    <xf numFmtId="0" fontId="0" fillId="3" borderId="0" xfId="0" applyFill="1"/>
    <xf numFmtId="0" fontId="4" fillId="4" borderId="4" xfId="0" applyFont="1" applyFill="1" applyBorder="1" applyAlignment="1">
      <alignment horizontal="center" vertical="top"/>
    </xf>
    <xf numFmtId="0" fontId="0" fillId="4" borderId="2" xfId="0" applyFill="1" applyBorder="1"/>
    <xf numFmtId="0" fontId="0" fillId="4" borderId="3" xfId="0" applyFill="1" applyBorder="1"/>
    <xf numFmtId="0" fontId="0" fillId="3" borderId="23" xfId="0" applyFill="1" applyBorder="1"/>
    <xf numFmtId="0" fontId="4" fillId="3" borderId="8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top"/>
    </xf>
    <xf numFmtId="0" fontId="6" fillId="3" borderId="8" xfId="0" applyFont="1" applyFill="1" applyBorder="1" applyAlignment="1">
      <alignment horizontal="left" vertical="top"/>
    </xf>
    <xf numFmtId="164" fontId="7" fillId="3" borderId="24" xfId="0" applyNumberFormat="1" applyFont="1" applyFill="1" applyBorder="1" applyAlignment="1">
      <alignment horizontal="right" vertical="center"/>
    </xf>
    <xf numFmtId="164" fontId="8" fillId="3" borderId="24" xfId="0" applyNumberFormat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left" vertical="top"/>
    </xf>
    <xf numFmtId="165" fontId="10" fillId="6" borderId="25" xfId="0" applyNumberFormat="1" applyFont="1" applyFill="1" applyBorder="1" applyAlignment="1">
      <alignment horizontal="right" vertical="center"/>
    </xf>
    <xf numFmtId="164" fontId="11" fillId="6" borderId="25" xfId="0" applyNumberFormat="1" applyFont="1" applyFill="1" applyBorder="1" applyAlignment="1">
      <alignment horizontal="right" vertical="center"/>
    </xf>
    <xf numFmtId="0" fontId="12" fillId="7" borderId="20" xfId="0" applyFont="1" applyFill="1" applyBorder="1" applyAlignment="1">
      <alignment horizontal="left" vertical="top"/>
    </xf>
    <xf numFmtId="0" fontId="0" fillId="7" borderId="19" xfId="0" applyFill="1" applyBorder="1"/>
    <xf numFmtId="0" fontId="0" fillId="3" borderId="24" xfId="0" applyFill="1" applyBorder="1"/>
    <xf numFmtId="0" fontId="0" fillId="6" borderId="25" xfId="0" applyFill="1" applyBorder="1"/>
    <xf numFmtId="0" fontId="12" fillId="8" borderId="8" xfId="0" applyFont="1" applyFill="1" applyBorder="1" applyAlignment="1">
      <alignment horizontal="left" vertical="top"/>
    </xf>
    <xf numFmtId="0" fontId="0" fillId="8" borderId="18" xfId="0" applyFill="1" applyBorder="1"/>
    <xf numFmtId="0" fontId="0" fillId="8" borderId="19" xfId="0" applyFill="1" applyBorder="1"/>
    <xf numFmtId="165" fontId="10" fillId="9" borderId="25" xfId="0" applyNumberFormat="1" applyFont="1" applyFill="1" applyBorder="1" applyAlignment="1">
      <alignment horizontal="right" vertical="top"/>
    </xf>
    <xf numFmtId="164" fontId="11" fillId="9" borderId="25" xfId="0" applyNumberFormat="1" applyFont="1" applyFill="1" applyBorder="1" applyAlignment="1">
      <alignment horizontal="right" vertical="top"/>
    </xf>
    <xf numFmtId="0" fontId="7" fillId="0" borderId="13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342900</xdr:colOff>
      <xdr:row>0</xdr:row>
      <xdr:rowOff>95250</xdr:rowOff>
    </xdr:from>
    <xdr:to>
      <xdr:col>15</xdr:col>
      <xdr:colOff>685800</xdr:colOff>
      <xdr:row>1</xdr:row>
      <xdr:rowOff>76200</xdr:rowOff>
    </xdr:to>
    <xdr:pic>
      <xdr:nvPicPr>
        <xdr:cNvPr id="5" name="4 Imagen" descr="cid:image001.png@01CEF682.E79D4C3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7275" y="95250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361950</xdr:colOff>
      <xdr:row>0</xdr:row>
      <xdr:rowOff>66675</xdr:rowOff>
    </xdr:from>
    <xdr:to>
      <xdr:col>15</xdr:col>
      <xdr:colOff>704850</xdr:colOff>
      <xdr:row>1</xdr:row>
      <xdr:rowOff>104775</xdr:rowOff>
    </xdr:to>
    <xdr:pic>
      <xdr:nvPicPr>
        <xdr:cNvPr id="4" name="3 Imagen" descr="cid:image001.png@01CEF682.E79D4C3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66675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showGridLines="0" tabSelected="1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S11" sqref="S11"/>
    </sheetView>
  </sheetViews>
  <sheetFormatPr baseColWidth="10" defaultColWidth="9.140625" defaultRowHeight="12.75" customHeight="1" x14ac:dyDescent="0.2"/>
  <cols>
    <col min="1" max="1" width="24.5703125" customWidth="1"/>
    <col min="2" max="2" width="13.7109375" bestFit="1" customWidth="1"/>
    <col min="3" max="3" width="32.7109375" bestFit="1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42" t="s">
        <v>0</v>
      </c>
      <c r="B1" s="2"/>
      <c r="C1" s="2"/>
      <c r="D1" s="2"/>
      <c r="E1" s="2"/>
      <c r="F1" s="2"/>
      <c r="G1" s="2"/>
      <c r="H1" s="17"/>
      <c r="I1" s="17"/>
      <c r="J1" s="17"/>
      <c r="K1" s="17"/>
      <c r="L1" s="17"/>
      <c r="M1" s="17"/>
      <c r="N1" s="17"/>
      <c r="O1" s="17"/>
      <c r="P1" s="17"/>
    </row>
    <row r="2" spans="1:16" x14ac:dyDescent="0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3.5" thickBot="1" x14ac:dyDescent="0.25">
      <c r="A3" s="43"/>
      <c r="B3" s="43"/>
      <c r="C3" s="43"/>
      <c r="D3" s="43"/>
      <c r="E3" s="43"/>
      <c r="F3" s="43"/>
      <c r="G3" s="43"/>
      <c r="H3" s="44"/>
      <c r="I3" s="44"/>
      <c r="J3" s="44"/>
      <c r="K3" s="44"/>
      <c r="L3" s="44"/>
      <c r="M3" s="44"/>
      <c r="N3" s="44"/>
      <c r="O3" s="44"/>
      <c r="P3" s="44"/>
    </row>
    <row r="4" spans="1:16" ht="13.5" thickBot="1" x14ac:dyDescent="0.25">
      <c r="A4" s="45"/>
      <c r="B4" s="46"/>
      <c r="C4" s="46"/>
      <c r="D4" s="47" t="s">
        <v>2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9"/>
      <c r="P4" s="18" t="s">
        <v>3</v>
      </c>
    </row>
    <row r="5" spans="1:16" ht="13.5" thickBot="1" x14ac:dyDescent="0.25">
      <c r="A5" s="50"/>
      <c r="B5" s="50"/>
      <c r="C5" s="50"/>
      <c r="D5" s="51" t="s">
        <v>4</v>
      </c>
      <c r="E5" s="51" t="s">
        <v>5</v>
      </c>
      <c r="F5" s="51" t="s">
        <v>6</v>
      </c>
      <c r="G5" s="51" t="s">
        <v>7</v>
      </c>
      <c r="H5" s="51" t="s">
        <v>8</v>
      </c>
      <c r="I5" s="51" t="s">
        <v>9</v>
      </c>
      <c r="J5" s="51" t="s">
        <v>10</v>
      </c>
      <c r="K5" s="51" t="s">
        <v>11</v>
      </c>
      <c r="L5" s="51" t="s">
        <v>12</v>
      </c>
      <c r="M5" s="51" t="s">
        <v>13</v>
      </c>
      <c r="N5" s="51" t="s">
        <v>14</v>
      </c>
      <c r="O5" s="51" t="s">
        <v>77</v>
      </c>
      <c r="P5" s="19"/>
    </row>
    <row r="6" spans="1:16" ht="13.5" thickBot="1" x14ac:dyDescent="0.25">
      <c r="A6" s="52" t="s">
        <v>15</v>
      </c>
      <c r="B6" s="53" t="s">
        <v>16</v>
      </c>
      <c r="C6" s="54" t="s">
        <v>17</v>
      </c>
      <c r="D6" s="55">
        <v>5.0819999999999997E-3</v>
      </c>
      <c r="E6" s="55">
        <v>7.345E-3</v>
      </c>
      <c r="F6" s="55">
        <v>3.1830000000000001E-3</v>
      </c>
      <c r="G6" s="55">
        <v>3.2009999999999999E-3</v>
      </c>
      <c r="H6" s="55">
        <v>5.2940000000000001E-3</v>
      </c>
      <c r="I6" s="55">
        <v>7.3489999999999996E-3</v>
      </c>
      <c r="J6" s="55">
        <v>7.5929999999999999E-3</v>
      </c>
      <c r="K6" s="55">
        <v>4.8669999999999998E-3</v>
      </c>
      <c r="L6" s="55">
        <v>1.141E-2</v>
      </c>
      <c r="M6" s="55">
        <v>5.718E-3</v>
      </c>
      <c r="N6" s="55">
        <v>6.4539999999999997E-3</v>
      </c>
      <c r="O6" s="55">
        <v>6.3220000000000004E-3</v>
      </c>
      <c r="P6" s="56">
        <v>7.3817999999999995E-2</v>
      </c>
    </row>
    <row r="7" spans="1:16" ht="13.5" thickBot="1" x14ac:dyDescent="0.25">
      <c r="A7" s="27"/>
      <c r="B7" s="28"/>
      <c r="C7" s="57" t="s">
        <v>18</v>
      </c>
      <c r="D7" s="58">
        <v>5.0819999999999997E-3</v>
      </c>
      <c r="E7" s="58">
        <v>7.345E-3</v>
      </c>
      <c r="F7" s="58">
        <v>3.1830000000000001E-3</v>
      </c>
      <c r="G7" s="58">
        <v>3.2009999999999999E-3</v>
      </c>
      <c r="H7" s="58">
        <v>5.2940000000000001E-3</v>
      </c>
      <c r="I7" s="58">
        <v>7.3489999999999996E-3</v>
      </c>
      <c r="J7" s="58">
        <v>7.5929999999999999E-3</v>
      </c>
      <c r="K7" s="58">
        <v>4.8669999999999998E-3</v>
      </c>
      <c r="L7" s="58">
        <v>1.141E-2</v>
      </c>
      <c r="M7" s="58">
        <v>5.718E-3</v>
      </c>
      <c r="N7" s="58">
        <v>6.4539999999999997E-3</v>
      </c>
      <c r="O7" s="58">
        <v>6.3220000000000004E-3</v>
      </c>
      <c r="P7" s="59">
        <v>7.3817999999999995E-2</v>
      </c>
    </row>
    <row r="8" spans="1:16" ht="13.5" thickBot="1" x14ac:dyDescent="0.25">
      <c r="A8" s="27"/>
      <c r="B8" s="53" t="s">
        <v>19</v>
      </c>
      <c r="C8" s="54" t="s">
        <v>79</v>
      </c>
      <c r="D8" s="55">
        <v>0.47540199999999999</v>
      </c>
      <c r="E8" s="55">
        <v>0.46745199999999998</v>
      </c>
      <c r="F8" s="55">
        <v>0.46684300000000001</v>
      </c>
      <c r="G8" s="55">
        <v>0.58292999999999995</v>
      </c>
      <c r="H8" s="55">
        <v>0.58931900000000004</v>
      </c>
      <c r="I8" s="55">
        <v>0.53969599999999995</v>
      </c>
      <c r="J8" s="55">
        <v>0.61598600000000003</v>
      </c>
      <c r="K8" s="55">
        <v>0.48616999999999999</v>
      </c>
      <c r="L8" s="55">
        <v>0.51954500000000003</v>
      </c>
      <c r="M8" s="55">
        <v>0.58712200000000003</v>
      </c>
      <c r="N8" s="55">
        <v>0.422707</v>
      </c>
      <c r="O8" s="55">
        <v>0.44013099999999999</v>
      </c>
      <c r="P8" s="56">
        <v>6.1933030000000002</v>
      </c>
    </row>
    <row r="9" spans="1:16" ht="13.5" thickBot="1" x14ac:dyDescent="0.25">
      <c r="A9" s="27"/>
      <c r="B9" s="27"/>
      <c r="C9" s="54" t="s">
        <v>20</v>
      </c>
      <c r="D9" s="55">
        <v>2.1782910000000002</v>
      </c>
      <c r="E9" s="55">
        <v>2.1639370000000002</v>
      </c>
      <c r="F9" s="55">
        <v>2.2866409999999999</v>
      </c>
      <c r="G9" s="55">
        <v>3.3002020000000001</v>
      </c>
      <c r="H9" s="55">
        <v>2.8062520000000002</v>
      </c>
      <c r="I9" s="55">
        <v>3.307544</v>
      </c>
      <c r="J9" s="55">
        <v>3.8094709999999998</v>
      </c>
      <c r="K9" s="55">
        <v>3.3360829999999999</v>
      </c>
      <c r="L9" s="55">
        <v>3.1793260000000001</v>
      </c>
      <c r="M9" s="55">
        <v>2.779938</v>
      </c>
      <c r="N9" s="55">
        <v>2.4026510000000001</v>
      </c>
      <c r="O9" s="55">
        <v>2.2429990000000002</v>
      </c>
      <c r="P9" s="56">
        <v>33.793334999999999</v>
      </c>
    </row>
    <row r="10" spans="1:16" ht="13.5" thickBot="1" x14ac:dyDescent="0.25">
      <c r="A10" s="27"/>
      <c r="B10" s="28"/>
      <c r="C10" s="57" t="s">
        <v>21</v>
      </c>
      <c r="D10" s="58">
        <v>2.6536930000000001</v>
      </c>
      <c r="E10" s="58">
        <v>2.631389</v>
      </c>
      <c r="F10" s="58">
        <v>2.7534839999999998</v>
      </c>
      <c r="G10" s="58">
        <v>3.8831319999999998</v>
      </c>
      <c r="H10" s="58">
        <v>3.3955709999999999</v>
      </c>
      <c r="I10" s="58">
        <v>3.8472400000000002</v>
      </c>
      <c r="J10" s="58">
        <v>4.4254569999999998</v>
      </c>
      <c r="K10" s="58">
        <v>3.8222529999999999</v>
      </c>
      <c r="L10" s="58">
        <v>3.698871</v>
      </c>
      <c r="M10" s="58">
        <v>3.3670599999999999</v>
      </c>
      <c r="N10" s="58">
        <v>2.825358</v>
      </c>
      <c r="O10" s="58">
        <v>2.6831299999999998</v>
      </c>
      <c r="P10" s="59">
        <v>39.986637999999999</v>
      </c>
    </row>
    <row r="11" spans="1:16" ht="13.5" thickBot="1" x14ac:dyDescent="0.25">
      <c r="A11" s="27"/>
      <c r="B11" s="53" t="s">
        <v>22</v>
      </c>
      <c r="C11" s="54" t="s">
        <v>22</v>
      </c>
      <c r="D11" s="55">
        <v>11.616542000000001</v>
      </c>
      <c r="E11" s="55">
        <v>10.189942</v>
      </c>
      <c r="F11" s="55">
        <v>14.729407</v>
      </c>
      <c r="G11" s="55">
        <v>14.637460000000001</v>
      </c>
      <c r="H11" s="55">
        <v>17.362196000000001</v>
      </c>
      <c r="I11" s="55">
        <v>22.409516</v>
      </c>
      <c r="J11" s="55">
        <v>26.815594000000001</v>
      </c>
      <c r="K11" s="55">
        <v>20.419022999999999</v>
      </c>
      <c r="L11" s="55">
        <v>19.894254</v>
      </c>
      <c r="M11" s="55">
        <v>14.621772999999999</v>
      </c>
      <c r="N11" s="55">
        <v>12.606794000000001</v>
      </c>
      <c r="O11" s="55">
        <v>13.844528</v>
      </c>
      <c r="P11" s="56">
        <v>199.147029</v>
      </c>
    </row>
    <row r="12" spans="1:16" ht="13.5" thickBot="1" x14ac:dyDescent="0.25">
      <c r="A12" s="27"/>
      <c r="B12" s="28"/>
      <c r="C12" s="57" t="s">
        <v>23</v>
      </c>
      <c r="D12" s="58">
        <v>11.616542000000001</v>
      </c>
      <c r="E12" s="58">
        <v>10.189942</v>
      </c>
      <c r="F12" s="58">
        <v>14.729407</v>
      </c>
      <c r="G12" s="58">
        <v>14.637460000000001</v>
      </c>
      <c r="H12" s="58">
        <v>17.362196000000001</v>
      </c>
      <c r="I12" s="58">
        <v>22.409516</v>
      </c>
      <c r="J12" s="58">
        <v>26.815594000000001</v>
      </c>
      <c r="K12" s="58">
        <v>20.419022999999999</v>
      </c>
      <c r="L12" s="58">
        <v>19.894254</v>
      </c>
      <c r="M12" s="58">
        <v>14.621772999999999</v>
      </c>
      <c r="N12" s="58">
        <v>12.606794000000001</v>
      </c>
      <c r="O12" s="58">
        <v>13.844528</v>
      </c>
      <c r="P12" s="59">
        <v>199.147029</v>
      </c>
    </row>
    <row r="13" spans="1:16" ht="13.5" thickBot="1" x14ac:dyDescent="0.25">
      <c r="A13" s="28"/>
      <c r="B13" s="60" t="s">
        <v>24</v>
      </c>
      <c r="C13" s="61"/>
      <c r="D13" s="58">
        <v>14.275316999999999</v>
      </c>
      <c r="E13" s="58">
        <v>12.828676</v>
      </c>
      <c r="F13" s="58">
        <v>17.486073999999999</v>
      </c>
      <c r="G13" s="58">
        <v>18.523793000000001</v>
      </c>
      <c r="H13" s="58">
        <v>20.763061</v>
      </c>
      <c r="I13" s="58">
        <v>26.264105000000001</v>
      </c>
      <c r="J13" s="58">
        <v>31.248643999999999</v>
      </c>
      <c r="K13" s="58">
        <v>24.246143</v>
      </c>
      <c r="L13" s="58">
        <v>23.604534999999998</v>
      </c>
      <c r="M13" s="58">
        <v>17.994551000000001</v>
      </c>
      <c r="N13" s="58">
        <v>15.438606</v>
      </c>
      <c r="O13" s="58">
        <v>16.53398</v>
      </c>
      <c r="P13" s="59">
        <v>239.20748499999999</v>
      </c>
    </row>
    <row r="14" spans="1:16" ht="13.5" thickBot="1" x14ac:dyDescent="0.25">
      <c r="A14" s="52" t="s">
        <v>25</v>
      </c>
      <c r="B14" s="53" t="s">
        <v>26</v>
      </c>
      <c r="C14" s="54" t="s">
        <v>27</v>
      </c>
      <c r="D14" s="55">
        <v>1.3215030000000001</v>
      </c>
      <c r="E14" s="55">
        <v>0.94363599999900005</v>
      </c>
      <c r="F14" s="55">
        <v>0.63024899999999995</v>
      </c>
      <c r="G14" s="55">
        <v>0.34566200000000002</v>
      </c>
      <c r="H14" s="55">
        <v>0.44535799999999998</v>
      </c>
      <c r="I14" s="55">
        <v>0.51288999999999996</v>
      </c>
      <c r="J14" s="55">
        <v>0.61119199999899998</v>
      </c>
      <c r="K14" s="55">
        <v>0.55017199999999999</v>
      </c>
      <c r="L14" s="55">
        <v>0.63053000000000003</v>
      </c>
      <c r="M14" s="55">
        <v>0.59521000000000002</v>
      </c>
      <c r="N14" s="55">
        <v>0.67992900000000001</v>
      </c>
      <c r="O14" s="55">
        <v>0.77865899999999999</v>
      </c>
      <c r="P14" s="56">
        <v>8.0449900000000003</v>
      </c>
    </row>
    <row r="15" spans="1:16" ht="13.5" thickBot="1" x14ac:dyDescent="0.25">
      <c r="A15" s="27"/>
      <c r="B15" s="27"/>
      <c r="C15" s="54" t="s">
        <v>28</v>
      </c>
      <c r="D15" s="55">
        <v>67.645483999999001</v>
      </c>
      <c r="E15" s="55">
        <v>68.606515999999999</v>
      </c>
      <c r="F15" s="55">
        <v>72.908443000000005</v>
      </c>
      <c r="G15" s="55">
        <v>72.005395999998996</v>
      </c>
      <c r="H15" s="55">
        <v>74.082462000000007</v>
      </c>
      <c r="I15" s="55">
        <v>66.407580999999993</v>
      </c>
      <c r="J15" s="55">
        <v>72.148943000000003</v>
      </c>
      <c r="K15" s="55">
        <v>70.690512999999996</v>
      </c>
      <c r="L15" s="55">
        <v>73.768917000000002</v>
      </c>
      <c r="M15" s="55">
        <v>81.304990000000004</v>
      </c>
      <c r="N15" s="55">
        <v>85.335269999999994</v>
      </c>
      <c r="O15" s="55">
        <v>79.886861999998999</v>
      </c>
      <c r="P15" s="56">
        <v>884.79137700000103</v>
      </c>
    </row>
    <row r="16" spans="1:16" ht="13.5" thickBot="1" x14ac:dyDescent="0.25">
      <c r="A16" s="27"/>
      <c r="B16" s="28"/>
      <c r="C16" s="57" t="s">
        <v>29</v>
      </c>
      <c r="D16" s="58">
        <v>68.966986999998994</v>
      </c>
      <c r="E16" s="58">
        <v>69.550151999999997</v>
      </c>
      <c r="F16" s="58">
        <v>73.538691999999998</v>
      </c>
      <c r="G16" s="58">
        <v>72.351057999999</v>
      </c>
      <c r="H16" s="58">
        <v>74.527820000000006</v>
      </c>
      <c r="I16" s="58">
        <v>66.920471000000006</v>
      </c>
      <c r="J16" s="58">
        <v>72.760135000000005</v>
      </c>
      <c r="K16" s="58">
        <v>71.240684999999999</v>
      </c>
      <c r="L16" s="58">
        <v>74.399446999999995</v>
      </c>
      <c r="M16" s="58">
        <v>81.900199999999998</v>
      </c>
      <c r="N16" s="58">
        <v>86.015198999999996</v>
      </c>
      <c r="O16" s="58">
        <v>80.665520999999003</v>
      </c>
      <c r="P16" s="59">
        <v>892.83636700000102</v>
      </c>
    </row>
    <row r="17" spans="1:16" ht="13.5" thickBot="1" x14ac:dyDescent="0.25">
      <c r="A17" s="27"/>
      <c r="B17" s="53" t="s">
        <v>30</v>
      </c>
      <c r="C17" s="54" t="s">
        <v>80</v>
      </c>
      <c r="D17" s="55">
        <v>9.1885480000000008</v>
      </c>
      <c r="E17" s="55">
        <v>8.3551520000000004</v>
      </c>
      <c r="F17" s="55">
        <v>5.8589789999999997</v>
      </c>
      <c r="G17" s="55">
        <v>3.9373019999999999</v>
      </c>
      <c r="H17" s="55">
        <v>5.2488599999999996</v>
      </c>
      <c r="I17" s="55">
        <v>6.2630420000000004</v>
      </c>
      <c r="J17" s="55">
        <v>7.4103380000000003</v>
      </c>
      <c r="K17" s="55">
        <v>7.2158689999990004</v>
      </c>
      <c r="L17" s="55">
        <v>7.7243310000000003</v>
      </c>
      <c r="M17" s="55">
        <v>8.320513</v>
      </c>
      <c r="N17" s="55">
        <v>7.5972989999990004</v>
      </c>
      <c r="O17" s="55">
        <v>9.7172020000000003</v>
      </c>
      <c r="P17" s="56">
        <v>86.837434999999999</v>
      </c>
    </row>
    <row r="18" spans="1:16" ht="13.5" thickBot="1" x14ac:dyDescent="0.25">
      <c r="A18" s="27"/>
      <c r="B18" s="27"/>
      <c r="C18" s="54" t="s">
        <v>81</v>
      </c>
      <c r="D18" s="55">
        <v>69.368207999999001</v>
      </c>
      <c r="E18" s="55">
        <v>64.474985000000004</v>
      </c>
      <c r="F18" s="55">
        <v>51.991754999999003</v>
      </c>
      <c r="G18" s="55">
        <v>40.721314999999997</v>
      </c>
      <c r="H18" s="55">
        <v>48.044414999998999</v>
      </c>
      <c r="I18" s="55">
        <v>55.399042999999999</v>
      </c>
      <c r="J18" s="55">
        <v>62.888086999999999</v>
      </c>
      <c r="K18" s="55">
        <v>59.973933000000002</v>
      </c>
      <c r="L18" s="55">
        <v>63.204861000000001</v>
      </c>
      <c r="M18" s="55">
        <v>67.140466999999006</v>
      </c>
      <c r="N18" s="55">
        <v>62.453757000000003</v>
      </c>
      <c r="O18" s="55">
        <v>71.484790000000004</v>
      </c>
      <c r="P18" s="56">
        <v>717.14561600000104</v>
      </c>
    </row>
    <row r="19" spans="1:16" ht="13.5" thickBot="1" x14ac:dyDescent="0.25">
      <c r="A19" s="27"/>
      <c r="B19" s="28"/>
      <c r="C19" s="57" t="s">
        <v>31</v>
      </c>
      <c r="D19" s="58">
        <v>78.556755999998998</v>
      </c>
      <c r="E19" s="58">
        <v>72.830136999999993</v>
      </c>
      <c r="F19" s="58">
        <v>57.850733999999001</v>
      </c>
      <c r="G19" s="58">
        <v>44.658617</v>
      </c>
      <c r="H19" s="58">
        <v>53.293274999998999</v>
      </c>
      <c r="I19" s="58">
        <v>61.662084999999998</v>
      </c>
      <c r="J19" s="58">
        <v>70.298424999999995</v>
      </c>
      <c r="K19" s="58">
        <v>67.189802</v>
      </c>
      <c r="L19" s="58">
        <v>70.929192</v>
      </c>
      <c r="M19" s="58">
        <v>75.460979999998997</v>
      </c>
      <c r="N19" s="58">
        <v>70.051056000000003</v>
      </c>
      <c r="O19" s="58">
        <v>81.201992000000004</v>
      </c>
      <c r="P19" s="59">
        <v>803.98305100000096</v>
      </c>
    </row>
    <row r="20" spans="1:16" ht="13.5" thickBot="1" x14ac:dyDescent="0.25">
      <c r="A20" s="27"/>
      <c r="B20" s="53" t="s">
        <v>32</v>
      </c>
      <c r="C20" s="54" t="s">
        <v>33</v>
      </c>
      <c r="D20" s="55">
        <v>0.300541</v>
      </c>
      <c r="E20" s="55">
        <v>0.28586499999999998</v>
      </c>
      <c r="F20" s="55">
        <v>0.329594</v>
      </c>
      <c r="G20" s="55">
        <v>0.37523499999999999</v>
      </c>
      <c r="H20" s="55">
        <v>0.59887500000000005</v>
      </c>
      <c r="I20" s="55">
        <v>0.78018500000000002</v>
      </c>
      <c r="J20" s="55">
        <v>0.931585</v>
      </c>
      <c r="K20" s="55">
        <v>0.660999</v>
      </c>
      <c r="L20" s="55">
        <v>0.60779399999999995</v>
      </c>
      <c r="M20" s="55">
        <v>0.36349799999999999</v>
      </c>
      <c r="N20" s="55">
        <v>0.31284800000000001</v>
      </c>
      <c r="O20" s="55">
        <v>0.32770700000000003</v>
      </c>
      <c r="P20" s="56">
        <v>5.8747259999999999</v>
      </c>
    </row>
    <row r="21" spans="1:16" ht="13.5" thickBot="1" x14ac:dyDescent="0.25">
      <c r="A21" s="27"/>
      <c r="B21" s="28"/>
      <c r="C21" s="57" t="s">
        <v>34</v>
      </c>
      <c r="D21" s="58">
        <v>0.300541</v>
      </c>
      <c r="E21" s="58">
        <v>0.28586499999999998</v>
      </c>
      <c r="F21" s="58">
        <v>0.329594</v>
      </c>
      <c r="G21" s="58">
        <v>0.37523499999999999</v>
      </c>
      <c r="H21" s="58">
        <v>0.59887500000000005</v>
      </c>
      <c r="I21" s="58">
        <v>0.78018500000000002</v>
      </c>
      <c r="J21" s="58">
        <v>0.931585</v>
      </c>
      <c r="K21" s="58">
        <v>0.660999</v>
      </c>
      <c r="L21" s="58">
        <v>0.60779399999999995</v>
      </c>
      <c r="M21" s="58">
        <v>0.36349799999999999</v>
      </c>
      <c r="N21" s="58">
        <v>0.31284800000000001</v>
      </c>
      <c r="O21" s="58">
        <v>0.32770700000000003</v>
      </c>
      <c r="P21" s="59">
        <v>5.8747259999999999</v>
      </c>
    </row>
    <row r="22" spans="1:16" ht="13.5" thickBot="1" x14ac:dyDescent="0.25">
      <c r="A22" s="28"/>
      <c r="B22" s="60" t="s">
        <v>35</v>
      </c>
      <c r="C22" s="61"/>
      <c r="D22" s="58">
        <v>147.82428400000001</v>
      </c>
      <c r="E22" s="58">
        <v>142.66615400000001</v>
      </c>
      <c r="F22" s="58">
        <v>131.71902</v>
      </c>
      <c r="G22" s="58">
        <v>117.38491</v>
      </c>
      <c r="H22" s="58">
        <v>128.41997000000001</v>
      </c>
      <c r="I22" s="58">
        <v>129.362741</v>
      </c>
      <c r="J22" s="58">
        <v>143.99014500000001</v>
      </c>
      <c r="K22" s="58">
        <v>139.091486</v>
      </c>
      <c r="L22" s="58">
        <v>145.93643299999999</v>
      </c>
      <c r="M22" s="58">
        <v>157.72467800000001</v>
      </c>
      <c r="N22" s="58">
        <v>156.37910300000101</v>
      </c>
      <c r="O22" s="58">
        <v>162.19522000000001</v>
      </c>
      <c r="P22" s="59">
        <v>1702.6941440000001</v>
      </c>
    </row>
    <row r="23" spans="1:16" ht="13.5" thickBot="1" x14ac:dyDescent="0.25">
      <c r="A23" s="52" t="s">
        <v>36</v>
      </c>
      <c r="B23" s="53" t="s">
        <v>37</v>
      </c>
      <c r="C23" s="54" t="s">
        <v>38</v>
      </c>
      <c r="D23" s="55">
        <v>1.102706</v>
      </c>
      <c r="E23" s="55">
        <v>1.322384</v>
      </c>
      <c r="F23" s="55">
        <v>1.3035099999999999</v>
      </c>
      <c r="G23" s="55">
        <v>1.240821</v>
      </c>
      <c r="H23" s="55">
        <v>1.6649620000000001</v>
      </c>
      <c r="I23" s="55">
        <v>2.4288069999999999</v>
      </c>
      <c r="J23" s="55">
        <v>2.9489489999999998</v>
      </c>
      <c r="K23" s="55">
        <v>2.4789889999999999</v>
      </c>
      <c r="L23" s="55">
        <v>2.5654910000000002</v>
      </c>
      <c r="M23" s="55">
        <v>1.8167930000000001</v>
      </c>
      <c r="N23" s="55">
        <v>1.210208</v>
      </c>
      <c r="O23" s="55">
        <v>1.2547429999999999</v>
      </c>
      <c r="P23" s="56">
        <v>21.338363000000001</v>
      </c>
    </row>
    <row r="24" spans="1:16" ht="13.5" thickBot="1" x14ac:dyDescent="0.25">
      <c r="A24" s="27"/>
      <c r="B24" s="27"/>
      <c r="C24" s="54" t="s">
        <v>39</v>
      </c>
      <c r="D24" s="55">
        <v>2.1472660000000001</v>
      </c>
      <c r="E24" s="55">
        <v>1.950361</v>
      </c>
      <c r="F24" s="55">
        <v>2.0529160000000002</v>
      </c>
      <c r="G24" s="55">
        <v>2.1067710000000002</v>
      </c>
      <c r="H24" s="55">
        <v>2.2055850000000001</v>
      </c>
      <c r="I24" s="55">
        <v>2.142636</v>
      </c>
      <c r="J24" s="55">
        <v>2.5298929999999999</v>
      </c>
      <c r="K24" s="55">
        <v>2.6082730000000001</v>
      </c>
      <c r="L24" s="55">
        <v>2.7624420000000001</v>
      </c>
      <c r="M24" s="55">
        <v>3.0718109999999998</v>
      </c>
      <c r="N24" s="55">
        <v>2.6364230000000002</v>
      </c>
      <c r="O24" s="55">
        <v>2.370117</v>
      </c>
      <c r="P24" s="56">
        <v>28.584493999999999</v>
      </c>
    </row>
    <row r="25" spans="1:16" ht="13.5" thickBot="1" x14ac:dyDescent="0.25">
      <c r="A25" s="27"/>
      <c r="B25" s="28"/>
      <c r="C25" s="57" t="s">
        <v>40</v>
      </c>
      <c r="D25" s="58">
        <v>3.2499720000000001</v>
      </c>
      <c r="E25" s="58">
        <v>3.272745</v>
      </c>
      <c r="F25" s="58">
        <v>3.3564259999999999</v>
      </c>
      <c r="G25" s="58">
        <v>3.3475920000000001</v>
      </c>
      <c r="H25" s="58">
        <v>3.8705470000000002</v>
      </c>
      <c r="I25" s="58">
        <v>4.5714430000000004</v>
      </c>
      <c r="J25" s="58">
        <v>5.4788420000000002</v>
      </c>
      <c r="K25" s="58">
        <v>5.087262</v>
      </c>
      <c r="L25" s="58">
        <v>5.3279329999999998</v>
      </c>
      <c r="M25" s="58">
        <v>4.8886039999999999</v>
      </c>
      <c r="N25" s="58">
        <v>3.8466309999999999</v>
      </c>
      <c r="O25" s="58">
        <v>3.62486</v>
      </c>
      <c r="P25" s="59">
        <v>49.922857</v>
      </c>
    </row>
    <row r="26" spans="1:16" ht="13.5" thickBot="1" x14ac:dyDescent="0.25">
      <c r="A26" s="28"/>
      <c r="B26" s="60" t="s">
        <v>41</v>
      </c>
      <c r="C26" s="61"/>
      <c r="D26" s="58">
        <v>3.2499720000000001</v>
      </c>
      <c r="E26" s="58">
        <v>3.272745</v>
      </c>
      <c r="F26" s="58">
        <v>3.3564259999999999</v>
      </c>
      <c r="G26" s="58">
        <v>3.3475920000000001</v>
      </c>
      <c r="H26" s="58">
        <v>3.8705470000000002</v>
      </c>
      <c r="I26" s="58">
        <v>4.5714430000000004</v>
      </c>
      <c r="J26" s="58">
        <v>5.4788420000000002</v>
      </c>
      <c r="K26" s="58">
        <v>5.087262</v>
      </c>
      <c r="L26" s="58">
        <v>5.3279329999999998</v>
      </c>
      <c r="M26" s="58">
        <v>4.8886039999999999</v>
      </c>
      <c r="N26" s="58">
        <v>3.8466309999999999</v>
      </c>
      <c r="O26" s="58">
        <v>3.62486</v>
      </c>
      <c r="P26" s="59">
        <v>49.922857</v>
      </c>
    </row>
    <row r="27" spans="1:16" ht="13.5" thickBot="1" x14ac:dyDescent="0.25">
      <c r="A27" s="52" t="s">
        <v>42</v>
      </c>
      <c r="B27" s="53" t="s">
        <v>43</v>
      </c>
      <c r="C27" s="54" t="s">
        <v>44</v>
      </c>
      <c r="D27" s="55">
        <v>0.20636199999999999</v>
      </c>
      <c r="E27" s="55">
        <v>0.15324099999999999</v>
      </c>
      <c r="F27" s="55">
        <v>0.189938</v>
      </c>
      <c r="G27" s="55">
        <v>0.17666799999999999</v>
      </c>
      <c r="H27" s="55">
        <v>0.197655</v>
      </c>
      <c r="I27" s="55">
        <v>0.17664199999999999</v>
      </c>
      <c r="J27" s="55">
        <v>0.15489600000000001</v>
      </c>
      <c r="K27" s="55">
        <v>0.18691099999999999</v>
      </c>
      <c r="L27" s="55">
        <v>0.179345</v>
      </c>
      <c r="M27" s="55">
        <v>0.22199199999999999</v>
      </c>
      <c r="N27" s="55">
        <v>0.25079099999999999</v>
      </c>
      <c r="O27" s="55">
        <v>0.214944</v>
      </c>
      <c r="P27" s="56">
        <v>2.3093849999999998</v>
      </c>
    </row>
    <row r="28" spans="1:16" ht="13.5" thickBot="1" x14ac:dyDescent="0.25">
      <c r="A28" s="27"/>
      <c r="B28" s="27"/>
      <c r="C28" s="54" t="s">
        <v>45</v>
      </c>
      <c r="D28" s="55">
        <v>5.8358E-2</v>
      </c>
      <c r="E28" s="55">
        <v>6.8630000000000002E-3</v>
      </c>
      <c r="F28" s="55">
        <v>7.0169999999999998E-3</v>
      </c>
      <c r="G28" s="55">
        <v>5.1218E-2</v>
      </c>
      <c r="H28" s="55">
        <v>4.4811999999999998E-2</v>
      </c>
      <c r="I28" s="55">
        <v>3.8787000000000002E-2</v>
      </c>
      <c r="J28" s="55">
        <v>9.8390000000000005E-3</v>
      </c>
      <c r="K28" s="55">
        <v>4.6054999999999999E-2</v>
      </c>
      <c r="L28" s="55">
        <v>2.6865E-2</v>
      </c>
      <c r="M28" s="55">
        <v>5.2939E-2</v>
      </c>
      <c r="N28" s="55">
        <v>9.8150000000000008E-3</v>
      </c>
      <c r="O28" s="55">
        <v>5.0605999999999998E-2</v>
      </c>
      <c r="P28" s="56">
        <v>0.40317399999999998</v>
      </c>
    </row>
    <row r="29" spans="1:16" ht="13.5" thickBot="1" x14ac:dyDescent="0.25">
      <c r="A29" s="27"/>
      <c r="B29" s="28"/>
      <c r="C29" s="57" t="s">
        <v>46</v>
      </c>
      <c r="D29" s="58">
        <v>0.26472000000000001</v>
      </c>
      <c r="E29" s="58">
        <v>0.160104</v>
      </c>
      <c r="F29" s="58">
        <v>0.19695499999999999</v>
      </c>
      <c r="G29" s="58">
        <v>0.22788600000000001</v>
      </c>
      <c r="H29" s="58">
        <v>0.24246699999999999</v>
      </c>
      <c r="I29" s="58">
        <v>0.21542900000000001</v>
      </c>
      <c r="J29" s="58">
        <v>0.16473499999999999</v>
      </c>
      <c r="K29" s="58">
        <v>0.23296600000000001</v>
      </c>
      <c r="L29" s="58">
        <v>0.20621</v>
      </c>
      <c r="M29" s="58">
        <v>0.27493099999999998</v>
      </c>
      <c r="N29" s="58">
        <v>0.260606</v>
      </c>
      <c r="O29" s="58">
        <v>0.26555000000000001</v>
      </c>
      <c r="P29" s="59">
        <v>2.7125590000000002</v>
      </c>
    </row>
    <row r="30" spans="1:16" ht="13.5" thickBot="1" x14ac:dyDescent="0.25">
      <c r="A30" s="27"/>
      <c r="B30" s="53" t="s">
        <v>47</v>
      </c>
      <c r="C30" s="54" t="s">
        <v>48</v>
      </c>
      <c r="D30" s="55">
        <v>7.9469999999999992E-3</v>
      </c>
      <c r="E30" s="55">
        <v>4.9299999999999995E-4</v>
      </c>
      <c r="F30" s="55">
        <v>1.2404999999999999E-2</v>
      </c>
      <c r="G30" s="55">
        <v>3.2620000000000001E-3</v>
      </c>
      <c r="H30" s="55">
        <v>6.9329999999999999E-3</v>
      </c>
      <c r="I30" s="55">
        <v>6.8250000000000003E-3</v>
      </c>
      <c r="J30" s="55">
        <v>7.9070000000000008E-3</v>
      </c>
      <c r="K30" s="55">
        <v>6.45E-3</v>
      </c>
      <c r="L30" s="55">
        <v>8.829E-3</v>
      </c>
      <c r="M30" s="55">
        <v>2.8440000000000002E-3</v>
      </c>
      <c r="N30" s="55">
        <v>5.6639999999999998E-3</v>
      </c>
      <c r="O30" s="55">
        <v>8.763E-3</v>
      </c>
      <c r="P30" s="56">
        <v>7.8322000000000003E-2</v>
      </c>
    </row>
    <row r="31" spans="1:16" ht="13.5" thickBot="1" x14ac:dyDescent="0.25">
      <c r="A31" s="27"/>
      <c r="B31" s="27"/>
      <c r="C31" s="54" t="s">
        <v>49</v>
      </c>
      <c r="D31" s="55">
        <v>1.8979999999999999E-3</v>
      </c>
      <c r="E31" s="62"/>
      <c r="F31" s="55">
        <v>1.5039999999999999E-3</v>
      </c>
      <c r="G31" s="62"/>
      <c r="H31" s="55">
        <v>1.4959999999999999E-3</v>
      </c>
      <c r="I31" s="62"/>
      <c r="J31" s="55">
        <v>1.0059999999999999E-3</v>
      </c>
      <c r="K31" s="55">
        <v>4.8899999999999996E-4</v>
      </c>
      <c r="L31" s="55">
        <v>1.6280000000000001E-3</v>
      </c>
      <c r="M31" s="55">
        <v>2.0100000000000001E-3</v>
      </c>
      <c r="N31" s="62"/>
      <c r="O31" s="62"/>
      <c r="P31" s="56">
        <v>1.0031E-2</v>
      </c>
    </row>
    <row r="32" spans="1:16" ht="13.5" thickBot="1" x14ac:dyDescent="0.25">
      <c r="A32" s="27"/>
      <c r="B32" s="28"/>
      <c r="C32" s="57" t="s">
        <v>50</v>
      </c>
      <c r="D32" s="58">
        <v>9.8449999999999996E-3</v>
      </c>
      <c r="E32" s="58">
        <v>4.9299999999999995E-4</v>
      </c>
      <c r="F32" s="58">
        <v>1.3908999999999999E-2</v>
      </c>
      <c r="G32" s="58">
        <v>3.2620000000000001E-3</v>
      </c>
      <c r="H32" s="58">
        <v>8.4290000000000007E-3</v>
      </c>
      <c r="I32" s="58">
        <v>6.8250000000000003E-3</v>
      </c>
      <c r="J32" s="58">
        <v>8.9130000000000008E-3</v>
      </c>
      <c r="K32" s="58">
        <v>6.9389999999999999E-3</v>
      </c>
      <c r="L32" s="58">
        <v>1.0456999999999999E-2</v>
      </c>
      <c r="M32" s="58">
        <v>4.8539999999999998E-3</v>
      </c>
      <c r="N32" s="58">
        <v>5.6639999999999998E-3</v>
      </c>
      <c r="O32" s="58">
        <v>8.763E-3</v>
      </c>
      <c r="P32" s="59">
        <v>8.8353000000000001E-2</v>
      </c>
    </row>
    <row r="33" spans="1:16" ht="13.5" thickBot="1" x14ac:dyDescent="0.25">
      <c r="A33" s="27"/>
      <c r="B33" s="53" t="s">
        <v>51</v>
      </c>
      <c r="C33" s="54" t="s">
        <v>52</v>
      </c>
      <c r="D33" s="55">
        <v>4.4149999999999997E-3</v>
      </c>
      <c r="E33" s="55">
        <v>6.9109999999999996E-3</v>
      </c>
      <c r="F33" s="55">
        <v>4.9639999999999997E-3</v>
      </c>
      <c r="G33" s="55">
        <v>3.4789999999999999E-3</v>
      </c>
      <c r="H33" s="55">
        <v>2.6120000000000002E-3</v>
      </c>
      <c r="I33" s="55">
        <v>3.0820000000000001E-3</v>
      </c>
      <c r="J33" s="55">
        <v>3.0349999999999999E-3</v>
      </c>
      <c r="K33" s="55">
        <v>8.5760000000000003E-3</v>
      </c>
      <c r="L33" s="55">
        <v>2.264E-3</v>
      </c>
      <c r="M33" s="55">
        <v>1.06E-3</v>
      </c>
      <c r="N33" s="55">
        <v>6.1529999999999996E-3</v>
      </c>
      <c r="O33" s="55">
        <v>1.1800000000000001E-3</v>
      </c>
      <c r="P33" s="56">
        <v>4.7731000000000003E-2</v>
      </c>
    </row>
    <row r="34" spans="1:16" ht="13.5" thickBot="1" x14ac:dyDescent="0.25">
      <c r="A34" s="27"/>
      <c r="B34" s="27"/>
      <c r="C34" s="54" t="s">
        <v>53</v>
      </c>
      <c r="D34" s="55">
        <v>2.5660000000000001E-3</v>
      </c>
      <c r="E34" s="62"/>
      <c r="F34" s="62"/>
      <c r="G34" s="62"/>
      <c r="H34" s="55">
        <v>1.9870000000000001E-3</v>
      </c>
      <c r="I34" s="55">
        <v>1.9980000000000002E-3</v>
      </c>
      <c r="J34" s="55">
        <v>1.964E-3</v>
      </c>
      <c r="K34" s="62"/>
      <c r="L34" s="55">
        <v>2.5950000000000001E-3</v>
      </c>
      <c r="M34" s="62"/>
      <c r="N34" s="62"/>
      <c r="O34" s="55">
        <v>1.993E-3</v>
      </c>
      <c r="P34" s="56">
        <v>1.3103E-2</v>
      </c>
    </row>
    <row r="35" spans="1:16" ht="13.5" thickBot="1" x14ac:dyDescent="0.25">
      <c r="A35" s="27"/>
      <c r="B35" s="28"/>
      <c r="C35" s="57" t="s">
        <v>54</v>
      </c>
      <c r="D35" s="58">
        <v>6.9810000000000002E-3</v>
      </c>
      <c r="E35" s="58">
        <v>6.9109999999999996E-3</v>
      </c>
      <c r="F35" s="58">
        <v>4.9639999999999997E-3</v>
      </c>
      <c r="G35" s="58">
        <v>3.4789999999999999E-3</v>
      </c>
      <c r="H35" s="58">
        <v>4.5989999999999998E-3</v>
      </c>
      <c r="I35" s="58">
        <v>5.0800000000000003E-3</v>
      </c>
      <c r="J35" s="58">
        <v>4.999E-3</v>
      </c>
      <c r="K35" s="58">
        <v>8.5760000000000003E-3</v>
      </c>
      <c r="L35" s="58">
        <v>4.8589999999999996E-3</v>
      </c>
      <c r="M35" s="58">
        <v>1.06E-3</v>
      </c>
      <c r="N35" s="58">
        <v>6.1529999999999996E-3</v>
      </c>
      <c r="O35" s="58">
        <v>3.173E-3</v>
      </c>
      <c r="P35" s="59">
        <v>6.0833999999999999E-2</v>
      </c>
    </row>
    <row r="36" spans="1:16" ht="13.5" thickBot="1" x14ac:dyDescent="0.25">
      <c r="A36" s="28"/>
      <c r="B36" s="60" t="s">
        <v>55</v>
      </c>
      <c r="C36" s="61"/>
      <c r="D36" s="58">
        <v>0.28154600000000002</v>
      </c>
      <c r="E36" s="58">
        <v>0.16750799999999999</v>
      </c>
      <c r="F36" s="58">
        <v>0.21582799999999999</v>
      </c>
      <c r="G36" s="58">
        <v>0.234627</v>
      </c>
      <c r="H36" s="58">
        <v>0.25549500000000003</v>
      </c>
      <c r="I36" s="58">
        <v>0.22733400000000001</v>
      </c>
      <c r="J36" s="58">
        <v>0.178647</v>
      </c>
      <c r="K36" s="58">
        <v>0.24848100000000001</v>
      </c>
      <c r="L36" s="58">
        <v>0.221526</v>
      </c>
      <c r="M36" s="58">
        <v>0.28084500000000001</v>
      </c>
      <c r="N36" s="58">
        <v>0.27242300000000003</v>
      </c>
      <c r="O36" s="58">
        <v>0.27748600000000001</v>
      </c>
      <c r="P36" s="59">
        <v>2.8617460000000001</v>
      </c>
    </row>
    <row r="37" spans="1:16" ht="13.5" thickBot="1" x14ac:dyDescent="0.25">
      <c r="A37" s="52" t="s">
        <v>56</v>
      </c>
      <c r="B37" s="53" t="s">
        <v>57</v>
      </c>
      <c r="C37" s="54" t="s">
        <v>58</v>
      </c>
      <c r="D37" s="55">
        <v>6.055E-2</v>
      </c>
      <c r="E37" s="55">
        <v>0.03</v>
      </c>
      <c r="F37" s="55">
        <v>7.5649999999999995E-2</v>
      </c>
      <c r="G37" s="55">
        <v>3.0179999999999998E-2</v>
      </c>
      <c r="H37" s="55">
        <v>7.5660000000000005E-2</v>
      </c>
      <c r="I37" s="55">
        <v>4.5280000000000001E-2</v>
      </c>
      <c r="J37" s="55">
        <v>7.5939999999999994E-2</v>
      </c>
      <c r="K37" s="55">
        <v>3.0210000000000001E-2</v>
      </c>
      <c r="L37" s="62"/>
      <c r="M37" s="55">
        <v>3.0339999999999999E-2</v>
      </c>
      <c r="N37" s="62"/>
      <c r="O37" s="55">
        <v>0.10549</v>
      </c>
      <c r="P37" s="56">
        <v>0.55930000000000002</v>
      </c>
    </row>
    <row r="38" spans="1:16" ht="13.5" thickBot="1" x14ac:dyDescent="0.25">
      <c r="A38" s="27"/>
      <c r="B38" s="28"/>
      <c r="C38" s="57" t="s">
        <v>59</v>
      </c>
      <c r="D38" s="58">
        <v>6.055E-2</v>
      </c>
      <c r="E38" s="58">
        <v>0.03</v>
      </c>
      <c r="F38" s="58">
        <v>7.5649999999999995E-2</v>
      </c>
      <c r="G38" s="58">
        <v>3.0179999999999998E-2</v>
      </c>
      <c r="H38" s="58">
        <v>7.5660000000000005E-2</v>
      </c>
      <c r="I38" s="58">
        <v>4.5280000000000001E-2</v>
      </c>
      <c r="J38" s="58">
        <v>7.5939999999999994E-2</v>
      </c>
      <c r="K38" s="58">
        <v>3.0210000000000001E-2</v>
      </c>
      <c r="L38" s="63"/>
      <c r="M38" s="58">
        <v>3.0339999999999999E-2</v>
      </c>
      <c r="N38" s="63"/>
      <c r="O38" s="58">
        <v>0.10549</v>
      </c>
      <c r="P38" s="59">
        <v>0.55930000000000002</v>
      </c>
    </row>
    <row r="39" spans="1:16" ht="13.5" thickBot="1" x14ac:dyDescent="0.25">
      <c r="A39" s="28"/>
      <c r="B39" s="60" t="s">
        <v>60</v>
      </c>
      <c r="C39" s="61"/>
      <c r="D39" s="58">
        <v>6.055E-2</v>
      </c>
      <c r="E39" s="58">
        <v>0.03</v>
      </c>
      <c r="F39" s="58">
        <v>7.5649999999999995E-2</v>
      </c>
      <c r="G39" s="58">
        <v>3.0179999999999998E-2</v>
      </c>
      <c r="H39" s="58">
        <v>7.5660000000000005E-2</v>
      </c>
      <c r="I39" s="58">
        <v>4.5280000000000001E-2</v>
      </c>
      <c r="J39" s="58">
        <v>7.5939999999999994E-2</v>
      </c>
      <c r="K39" s="58">
        <v>3.0210000000000001E-2</v>
      </c>
      <c r="L39" s="63"/>
      <c r="M39" s="58">
        <v>3.0339999999999999E-2</v>
      </c>
      <c r="N39" s="63"/>
      <c r="O39" s="58">
        <v>0.10549</v>
      </c>
      <c r="P39" s="59">
        <v>0.55930000000000002</v>
      </c>
    </row>
    <row r="40" spans="1:16" ht="13.5" thickBot="1" x14ac:dyDescent="0.25">
      <c r="A40" s="52" t="s">
        <v>61</v>
      </c>
      <c r="B40" s="53" t="s">
        <v>62</v>
      </c>
      <c r="C40" s="54" t="s">
        <v>52</v>
      </c>
      <c r="D40" s="55">
        <v>5.9329999999999999E-3</v>
      </c>
      <c r="E40" s="62"/>
      <c r="F40" s="55">
        <v>2.9840000000000001E-3</v>
      </c>
      <c r="G40" s="62"/>
      <c r="H40" s="55">
        <v>8.9870000000000002E-3</v>
      </c>
      <c r="I40" s="62"/>
      <c r="J40" s="55">
        <v>3.0149999999999999E-3</v>
      </c>
      <c r="K40" s="62"/>
      <c r="L40" s="55">
        <v>6.0210000000000003E-3</v>
      </c>
      <c r="M40" s="62"/>
      <c r="N40" s="55">
        <v>5.9690000000000003E-3</v>
      </c>
      <c r="O40" s="62"/>
      <c r="P40" s="56">
        <v>3.2909000000000001E-2</v>
      </c>
    </row>
    <row r="41" spans="1:16" ht="13.5" thickBot="1" x14ac:dyDescent="0.25">
      <c r="A41" s="27"/>
      <c r="B41" s="27"/>
      <c r="C41" s="54" t="s">
        <v>63</v>
      </c>
      <c r="D41" s="62"/>
      <c r="E41" s="62"/>
      <c r="F41" s="55">
        <v>4.8960000000000002E-3</v>
      </c>
      <c r="G41" s="62"/>
      <c r="H41" s="62"/>
      <c r="I41" s="62"/>
      <c r="J41" s="55">
        <v>5.0109999999999998E-3</v>
      </c>
      <c r="K41" s="62"/>
      <c r="L41" s="55">
        <v>5.0260000000000001E-3</v>
      </c>
      <c r="M41" s="55">
        <v>4.9680000000000002E-3</v>
      </c>
      <c r="N41" s="62"/>
      <c r="O41" s="55">
        <v>4.9569999999999996E-3</v>
      </c>
      <c r="P41" s="56">
        <v>2.4858000000000002E-2</v>
      </c>
    </row>
    <row r="42" spans="1:16" ht="13.5" thickBot="1" x14ac:dyDescent="0.25">
      <c r="A42" s="27"/>
      <c r="B42" s="27"/>
      <c r="C42" s="54" t="s">
        <v>38</v>
      </c>
      <c r="D42" s="62"/>
      <c r="E42" s="62"/>
      <c r="F42" s="62"/>
      <c r="G42" s="55">
        <v>1.0054E-2</v>
      </c>
      <c r="H42" s="62"/>
      <c r="I42" s="62"/>
      <c r="J42" s="55">
        <v>1.0052999999999999E-2</v>
      </c>
      <c r="K42" s="55">
        <v>9.9150000000000002E-3</v>
      </c>
      <c r="L42" s="62"/>
      <c r="M42" s="55">
        <v>2.6053E-2</v>
      </c>
      <c r="N42" s="62"/>
      <c r="O42" s="62"/>
      <c r="P42" s="56">
        <v>5.6075E-2</v>
      </c>
    </row>
    <row r="43" spans="1:16" ht="13.5" thickBot="1" x14ac:dyDescent="0.25">
      <c r="A43" s="27"/>
      <c r="B43" s="27"/>
      <c r="C43" s="54" t="s">
        <v>39</v>
      </c>
      <c r="D43" s="55">
        <v>4.6432000000000001E-2</v>
      </c>
      <c r="E43" s="55">
        <v>5.0834999999999998E-2</v>
      </c>
      <c r="F43" s="62"/>
      <c r="G43" s="55">
        <v>4.4571E-2</v>
      </c>
      <c r="H43" s="62"/>
      <c r="I43" s="62"/>
      <c r="J43" s="62"/>
      <c r="K43" s="55">
        <v>0.124069</v>
      </c>
      <c r="L43" s="62"/>
      <c r="M43" s="55">
        <v>0.19534599999999999</v>
      </c>
      <c r="N43" s="55">
        <v>0.244669</v>
      </c>
      <c r="O43" s="55">
        <v>5.0902999999999997E-2</v>
      </c>
      <c r="P43" s="56">
        <v>0.75682499999999997</v>
      </c>
    </row>
    <row r="44" spans="1:16" ht="13.5" thickBot="1" x14ac:dyDescent="0.25">
      <c r="A44" s="27"/>
      <c r="B44" s="27"/>
      <c r="C44" s="54" t="s">
        <v>27</v>
      </c>
      <c r="D44" s="55">
        <v>4.08E-4</v>
      </c>
      <c r="E44" s="55">
        <v>1.9840000000000001E-3</v>
      </c>
      <c r="F44" s="55">
        <v>1.1299999999999999E-3</v>
      </c>
      <c r="G44" s="55">
        <v>6.0959999999999999E-3</v>
      </c>
      <c r="H44" s="62"/>
      <c r="I44" s="55">
        <v>6.6259999999999999E-3</v>
      </c>
      <c r="J44" s="55">
        <v>2.24E-4</v>
      </c>
      <c r="K44" s="55">
        <v>7.5570000000000003E-3</v>
      </c>
      <c r="L44" s="55">
        <v>7.6600000000000001E-3</v>
      </c>
      <c r="M44" s="62"/>
      <c r="N44" s="55">
        <v>7.979E-3</v>
      </c>
      <c r="O44" s="55">
        <v>4.9760000000000004E-3</v>
      </c>
      <c r="P44" s="56">
        <v>4.4639999999999999E-2</v>
      </c>
    </row>
    <row r="45" spans="1:16" ht="13.5" thickBot="1" x14ac:dyDescent="0.25">
      <c r="A45" s="27"/>
      <c r="B45" s="27"/>
      <c r="C45" s="54" t="s">
        <v>28</v>
      </c>
      <c r="D45" s="55">
        <v>9.708E-2</v>
      </c>
      <c r="E45" s="55">
        <v>0.111314</v>
      </c>
      <c r="F45" s="55">
        <v>0.122873</v>
      </c>
      <c r="G45" s="55">
        <v>7.5142E-2</v>
      </c>
      <c r="H45" s="55">
        <v>6.4870999999999998E-2</v>
      </c>
      <c r="I45" s="55">
        <v>9.6346000000000001E-2</v>
      </c>
      <c r="J45" s="55">
        <v>9.5566999999999999E-2</v>
      </c>
      <c r="K45" s="55">
        <v>7.9913999999999999E-2</v>
      </c>
      <c r="L45" s="55">
        <v>9.4551999999999997E-2</v>
      </c>
      <c r="M45" s="55">
        <v>8.7273000000000003E-2</v>
      </c>
      <c r="N45" s="55">
        <v>8.4847000000000006E-2</v>
      </c>
      <c r="O45" s="55">
        <v>8.4502999999999995E-2</v>
      </c>
      <c r="P45" s="56">
        <v>1.094282</v>
      </c>
    </row>
    <row r="46" spans="1:16" ht="13.5" thickBot="1" x14ac:dyDescent="0.25">
      <c r="A46" s="27"/>
      <c r="B46" s="27"/>
      <c r="C46" s="54" t="s">
        <v>33</v>
      </c>
      <c r="D46" s="55">
        <v>2.9580000000000001E-3</v>
      </c>
      <c r="E46" s="62"/>
      <c r="F46" s="55">
        <v>2.9859999999999999E-3</v>
      </c>
      <c r="G46" s="62"/>
      <c r="H46" s="62"/>
      <c r="I46" s="55">
        <v>3.0140000000000002E-3</v>
      </c>
      <c r="J46" s="62"/>
      <c r="K46" s="55">
        <v>3.0079999999999998E-3</v>
      </c>
      <c r="L46" s="62"/>
      <c r="M46" s="55">
        <v>4.9909999999999998E-3</v>
      </c>
      <c r="N46" s="55">
        <v>0</v>
      </c>
      <c r="O46" s="62"/>
      <c r="P46" s="56">
        <v>1.6957E-2</v>
      </c>
    </row>
    <row r="47" spans="1:16" ht="13.5" thickBot="1" x14ac:dyDescent="0.25">
      <c r="A47" s="27"/>
      <c r="B47" s="27"/>
      <c r="C47" s="54" t="s">
        <v>81</v>
      </c>
      <c r="D47" s="55">
        <v>9.5709999999999996E-3</v>
      </c>
      <c r="E47" s="55">
        <v>5.9670000000000001E-3</v>
      </c>
      <c r="F47" s="55">
        <v>1.0886E-2</v>
      </c>
      <c r="G47" s="55">
        <v>5.9610000000000002E-3</v>
      </c>
      <c r="H47" s="55">
        <v>8.9650000000000007E-3</v>
      </c>
      <c r="I47" s="55">
        <v>6.0049999999999999E-3</v>
      </c>
      <c r="J47" s="55">
        <v>9.0220000000000005E-3</v>
      </c>
      <c r="K47" s="55">
        <v>8.0009999999999994E-3</v>
      </c>
      <c r="L47" s="55">
        <v>5.9940000000000002E-3</v>
      </c>
      <c r="M47" s="55">
        <v>1.0992999999999999E-2</v>
      </c>
      <c r="N47" s="55">
        <v>4.9810000000000002E-3</v>
      </c>
      <c r="O47" s="55">
        <v>5.9610000000000002E-3</v>
      </c>
      <c r="P47" s="56">
        <v>9.2307E-2</v>
      </c>
    </row>
    <row r="48" spans="1:16" ht="13.5" thickBot="1" x14ac:dyDescent="0.25">
      <c r="A48" s="27"/>
      <c r="B48" s="28"/>
      <c r="C48" s="57" t="s">
        <v>64</v>
      </c>
      <c r="D48" s="58">
        <v>0.162382</v>
      </c>
      <c r="E48" s="58">
        <v>0.1701</v>
      </c>
      <c r="F48" s="58">
        <v>0.145755</v>
      </c>
      <c r="G48" s="58">
        <v>0.14182400000000001</v>
      </c>
      <c r="H48" s="58">
        <v>8.2822999999999994E-2</v>
      </c>
      <c r="I48" s="58">
        <v>0.11199099999999999</v>
      </c>
      <c r="J48" s="58">
        <v>0.122892</v>
      </c>
      <c r="K48" s="58">
        <v>0.232464</v>
      </c>
      <c r="L48" s="58">
        <v>0.119253</v>
      </c>
      <c r="M48" s="58">
        <v>0.32962399999999997</v>
      </c>
      <c r="N48" s="58">
        <v>0.348445</v>
      </c>
      <c r="O48" s="58">
        <v>0.15129999999999999</v>
      </c>
      <c r="P48" s="59">
        <v>2.1188530000000001</v>
      </c>
    </row>
    <row r="49" spans="1:16" ht="13.5" thickBot="1" x14ac:dyDescent="0.25">
      <c r="A49" s="28"/>
      <c r="B49" s="60" t="s">
        <v>65</v>
      </c>
      <c r="C49" s="61"/>
      <c r="D49" s="58">
        <v>0.162382</v>
      </c>
      <c r="E49" s="58">
        <v>0.1701</v>
      </c>
      <c r="F49" s="58">
        <v>0.145755</v>
      </c>
      <c r="G49" s="58">
        <v>0.14182400000000001</v>
      </c>
      <c r="H49" s="58">
        <v>8.2822999999999994E-2</v>
      </c>
      <c r="I49" s="58">
        <v>0.11199099999999999</v>
      </c>
      <c r="J49" s="58">
        <v>0.122892</v>
      </c>
      <c r="K49" s="58">
        <v>0.232464</v>
      </c>
      <c r="L49" s="58">
        <v>0.119253</v>
      </c>
      <c r="M49" s="58">
        <v>0.32962399999999997</v>
      </c>
      <c r="N49" s="58">
        <v>0.348445</v>
      </c>
      <c r="O49" s="58">
        <v>0.15129999999999999</v>
      </c>
      <c r="P49" s="59">
        <v>2.1188530000000001</v>
      </c>
    </row>
    <row r="50" spans="1:16" ht="13.5" thickBot="1" x14ac:dyDescent="0.25">
      <c r="A50" s="64" t="s">
        <v>66</v>
      </c>
      <c r="B50" s="65"/>
      <c r="C50" s="66"/>
      <c r="D50" s="67">
        <v>165.854051</v>
      </c>
      <c r="E50" s="67">
        <v>159.13518300000001</v>
      </c>
      <c r="F50" s="67">
        <v>152.99875299999999</v>
      </c>
      <c r="G50" s="67">
        <v>139.662926</v>
      </c>
      <c r="H50" s="67">
        <v>153.467556</v>
      </c>
      <c r="I50" s="67">
        <v>160.58289400000001</v>
      </c>
      <c r="J50" s="67">
        <v>181.09511000000001</v>
      </c>
      <c r="K50" s="67">
        <v>168.936046</v>
      </c>
      <c r="L50" s="67">
        <v>175.20967999999999</v>
      </c>
      <c r="M50" s="67">
        <v>181.24864199999999</v>
      </c>
      <c r="N50" s="67">
        <v>176.28520800000101</v>
      </c>
      <c r="O50" s="67">
        <v>182.88833600000001</v>
      </c>
      <c r="P50" s="68">
        <v>1997.3643850000001</v>
      </c>
    </row>
    <row r="51" spans="1:16" ht="12.75" customHeight="1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</row>
    <row r="52" spans="1:16" ht="12.75" customHeight="1" thickBot="1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</row>
    <row r="53" spans="1:16" ht="13.5" thickBot="1" x14ac:dyDescent="0.25">
      <c r="A53" s="69" t="s">
        <v>67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3"/>
    </row>
    <row r="54" spans="1:16" ht="13.5" thickBot="1" x14ac:dyDescent="0.25">
      <c r="A54" s="69" t="s">
        <v>68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3"/>
    </row>
    <row r="56" spans="1:16" x14ac:dyDescent="0.2">
      <c r="A56" s="70" t="s">
        <v>82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</row>
    <row r="57" spans="1:16" ht="12.75" customHeight="1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</sheetData>
  <sheetProtection sheet="1" objects="1" scenarios="1"/>
  <mergeCells count="35">
    <mergeCell ref="A56:P56"/>
    <mergeCell ref="A57:P57"/>
    <mergeCell ref="A40:A49"/>
    <mergeCell ref="B40:B48"/>
    <mergeCell ref="B49:C49"/>
    <mergeCell ref="A50:C50"/>
    <mergeCell ref="A51:P52"/>
    <mergeCell ref="A53:P53"/>
    <mergeCell ref="A54:P54"/>
    <mergeCell ref="A27:A36"/>
    <mergeCell ref="B27:B29"/>
    <mergeCell ref="B30:B32"/>
    <mergeCell ref="B33:B35"/>
    <mergeCell ref="B36:C36"/>
    <mergeCell ref="A37:A39"/>
    <mergeCell ref="B37:B38"/>
    <mergeCell ref="B39:C39"/>
    <mergeCell ref="A14:A22"/>
    <mergeCell ref="B14:B16"/>
    <mergeCell ref="B17:B19"/>
    <mergeCell ref="B20:B21"/>
    <mergeCell ref="B22:C22"/>
    <mergeCell ref="A23:A26"/>
    <mergeCell ref="B23:B25"/>
    <mergeCell ref="B26:C26"/>
    <mergeCell ref="A6:A13"/>
    <mergeCell ref="B6:B7"/>
    <mergeCell ref="B8:B10"/>
    <mergeCell ref="B11:B12"/>
    <mergeCell ref="B13:C13"/>
    <mergeCell ref="A4:C5"/>
    <mergeCell ref="A2:G2"/>
    <mergeCell ref="H1:P3"/>
    <mergeCell ref="D4:O4"/>
    <mergeCell ref="P4:P5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showGridLines="0" workbookViewId="0">
      <pane xSplit="3" ySplit="4" topLeftCell="D6" activePane="bottomRight" state="frozen"/>
      <selection pane="topRight" activeCell="D1" sqref="D1"/>
      <selection pane="bottomLeft" activeCell="A5" sqref="A5"/>
      <selection pane="bottomRight" activeCell="P11" sqref="P11"/>
    </sheetView>
  </sheetViews>
  <sheetFormatPr baseColWidth="10" defaultColWidth="9.140625" defaultRowHeight="12.75" customHeight="1" x14ac:dyDescent="0.2"/>
  <cols>
    <col min="1" max="1" width="25.7109375" customWidth="1"/>
    <col min="2" max="2" width="8.7109375" bestFit="1" customWidth="1"/>
    <col min="3" max="3" width="18.85546875" bestFit="1" customWidth="1"/>
    <col min="4" max="8" width="10" bestFit="1" customWidth="1"/>
    <col min="9" max="9" width="10" customWidth="1"/>
    <col min="10" max="14" width="10" bestFit="1" customWidth="1"/>
    <col min="15" max="15" width="10" customWidth="1"/>
    <col min="16" max="16" width="11.28515625" bestFit="1" customWidth="1"/>
  </cols>
  <sheetData>
    <row r="1" spans="1:16" ht="15" x14ac:dyDescent="0.2">
      <c r="A1" s="1" t="s">
        <v>73</v>
      </c>
      <c r="B1" s="2"/>
      <c r="C1" s="2"/>
      <c r="D1" s="2"/>
      <c r="E1" s="2"/>
      <c r="F1" s="2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13.5" thickBot="1" x14ac:dyDescent="0.25">
      <c r="A2" s="16" t="s">
        <v>72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3.5" thickBot="1" x14ac:dyDescent="0.25">
      <c r="A3" s="20" t="s">
        <v>74</v>
      </c>
      <c r="B3" s="20" t="s">
        <v>75</v>
      </c>
      <c r="C3" s="22" t="s">
        <v>76</v>
      </c>
      <c r="D3" s="24" t="s">
        <v>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41"/>
      <c r="P3" s="39" t="s">
        <v>3</v>
      </c>
    </row>
    <row r="4" spans="1:16" ht="13.5" thickBot="1" x14ac:dyDescent="0.25">
      <c r="A4" s="21"/>
      <c r="B4" s="21"/>
      <c r="C4" s="23"/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77</v>
      </c>
      <c r="P4" s="40"/>
    </row>
    <row r="5" spans="1:16" ht="13.5" thickBot="1" x14ac:dyDescent="0.25">
      <c r="A5" s="26" t="s">
        <v>25</v>
      </c>
      <c r="B5" s="29" t="s">
        <v>71</v>
      </c>
      <c r="C5" s="4" t="s">
        <v>28</v>
      </c>
      <c r="D5" s="15">
        <v>4.9488999999999998E-2</v>
      </c>
      <c r="E5" s="15">
        <v>23.755589000000001</v>
      </c>
      <c r="F5" s="15">
        <v>10.860528</v>
      </c>
      <c r="G5" s="15">
        <v>16.527947000000001</v>
      </c>
      <c r="H5" s="15">
        <v>1.068956</v>
      </c>
      <c r="I5" s="6"/>
      <c r="J5" s="15">
        <v>3.8190680000000001</v>
      </c>
      <c r="K5" s="15">
        <v>12.453704</v>
      </c>
      <c r="L5" s="15">
        <v>3.5028999999999998E-2</v>
      </c>
      <c r="M5" s="15">
        <v>6.0223139999999997</v>
      </c>
      <c r="N5" s="15">
        <v>41.073464000000001</v>
      </c>
      <c r="O5" s="15">
        <v>52.520212999999998</v>
      </c>
      <c r="P5" s="14">
        <f>SUM(D5:O5)</f>
        <v>168.18630100000001</v>
      </c>
    </row>
    <row r="6" spans="1:16" ht="13.5" thickBot="1" x14ac:dyDescent="0.25">
      <c r="A6" s="27"/>
      <c r="B6" s="28"/>
      <c r="C6" s="7" t="s">
        <v>70</v>
      </c>
      <c r="D6" s="13">
        <v>4.9488999999999998E-2</v>
      </c>
      <c r="E6" s="13">
        <v>23.755589000000001</v>
      </c>
      <c r="F6" s="13">
        <v>10.860528</v>
      </c>
      <c r="G6" s="13">
        <v>16.527947000000001</v>
      </c>
      <c r="H6" s="13">
        <v>1.068956</v>
      </c>
      <c r="I6" s="9"/>
      <c r="J6" s="13">
        <v>3.8190680000000001</v>
      </c>
      <c r="K6" s="13">
        <v>12.453704</v>
      </c>
      <c r="L6" s="13">
        <v>3.5028999999999998E-2</v>
      </c>
      <c r="M6" s="13">
        <v>6.0223139999999997</v>
      </c>
      <c r="N6" s="13">
        <v>41.073464000000001</v>
      </c>
      <c r="O6" s="13">
        <v>52.520212999999998</v>
      </c>
      <c r="P6" s="12">
        <f t="shared" ref="P6:P11" si="0">SUM(D6:O6)</f>
        <v>168.18630100000001</v>
      </c>
    </row>
    <row r="7" spans="1:16" ht="13.5" thickBot="1" x14ac:dyDescent="0.25">
      <c r="A7" s="28"/>
      <c r="B7" s="30" t="s">
        <v>35</v>
      </c>
      <c r="C7" s="31"/>
      <c r="D7" s="13">
        <v>4.9488999999999998E-2</v>
      </c>
      <c r="E7" s="13">
        <v>23.755589000000001</v>
      </c>
      <c r="F7" s="13">
        <v>10.860528</v>
      </c>
      <c r="G7" s="13">
        <v>16.527947000000001</v>
      </c>
      <c r="H7" s="13">
        <v>1.068956</v>
      </c>
      <c r="I7" s="9"/>
      <c r="J7" s="13">
        <v>3.8190680000000001</v>
      </c>
      <c r="K7" s="13">
        <v>12.453704</v>
      </c>
      <c r="L7" s="13">
        <v>3.5028999999999998E-2</v>
      </c>
      <c r="M7" s="13">
        <v>6.0223139999999997</v>
      </c>
      <c r="N7" s="13">
        <v>41.073464000000001</v>
      </c>
      <c r="O7" s="13">
        <v>52.520212999999998</v>
      </c>
      <c r="P7" s="12">
        <f t="shared" si="0"/>
        <v>168.18630100000001</v>
      </c>
    </row>
    <row r="8" spans="1:16" ht="13.5" thickBot="1" x14ac:dyDescent="0.25">
      <c r="A8" s="26" t="s">
        <v>36</v>
      </c>
      <c r="B8" s="29" t="s">
        <v>37</v>
      </c>
      <c r="C8" s="4" t="s">
        <v>69</v>
      </c>
      <c r="D8" s="5"/>
      <c r="E8" s="5"/>
      <c r="F8" s="15">
        <v>7.2990079999999997</v>
      </c>
      <c r="G8" s="5"/>
      <c r="H8" s="5"/>
      <c r="I8" s="5"/>
      <c r="J8" s="5"/>
      <c r="K8" s="5"/>
      <c r="L8" s="5"/>
      <c r="M8" s="5"/>
      <c r="N8" s="15">
        <v>3.4897300000000002</v>
      </c>
      <c r="O8" s="15">
        <v>9.4422280000000001</v>
      </c>
      <c r="P8" s="14">
        <f t="shared" si="0"/>
        <v>20.230966000000002</v>
      </c>
    </row>
    <row r="9" spans="1:16" ht="13.5" thickBot="1" x14ac:dyDescent="0.25">
      <c r="A9" s="27"/>
      <c r="B9" s="28"/>
      <c r="C9" s="7" t="s">
        <v>40</v>
      </c>
      <c r="D9" s="8"/>
      <c r="E9" s="8"/>
      <c r="F9" s="13">
        <v>7.2990079999999997</v>
      </c>
      <c r="G9" s="8"/>
      <c r="H9" s="8"/>
      <c r="I9" s="8"/>
      <c r="J9" s="8"/>
      <c r="K9" s="8"/>
      <c r="L9" s="8"/>
      <c r="M9" s="8"/>
      <c r="N9" s="13">
        <v>3.4897300000000002</v>
      </c>
      <c r="O9" s="13">
        <v>9.4422280000000001</v>
      </c>
      <c r="P9" s="12">
        <f t="shared" si="0"/>
        <v>20.230966000000002</v>
      </c>
    </row>
    <row r="10" spans="1:16" ht="13.5" thickBot="1" x14ac:dyDescent="0.25">
      <c r="A10" s="28"/>
      <c r="B10" s="30" t="s">
        <v>41</v>
      </c>
      <c r="C10" s="31"/>
      <c r="D10" s="8"/>
      <c r="E10" s="8"/>
      <c r="F10" s="13">
        <v>7.2990079999999997</v>
      </c>
      <c r="G10" s="8"/>
      <c r="H10" s="8"/>
      <c r="I10" s="8"/>
      <c r="J10" s="8"/>
      <c r="K10" s="8"/>
      <c r="L10" s="8"/>
      <c r="M10" s="8"/>
      <c r="N10" s="13">
        <v>3.4897300000000002</v>
      </c>
      <c r="O10" s="13">
        <v>9.4422280000000001</v>
      </c>
      <c r="P10" s="12">
        <f t="shared" si="0"/>
        <v>20.230966000000002</v>
      </c>
    </row>
    <row r="11" spans="1:16" ht="13.5" thickBot="1" x14ac:dyDescent="0.25">
      <c r="A11" s="36" t="s">
        <v>66</v>
      </c>
      <c r="B11" s="37"/>
      <c r="C11" s="38"/>
      <c r="D11" s="11">
        <v>4.9488999999999998E-2</v>
      </c>
      <c r="E11" s="11">
        <v>23.755589000000001</v>
      </c>
      <c r="F11" s="11">
        <v>18.159535999999999</v>
      </c>
      <c r="G11" s="11">
        <v>16.527947000000001</v>
      </c>
      <c r="H11" s="11">
        <v>1.068956</v>
      </c>
      <c r="I11" s="11">
        <v>0</v>
      </c>
      <c r="J11" s="11">
        <v>3.8190680000000001</v>
      </c>
      <c r="K11" s="11">
        <v>12.453704</v>
      </c>
      <c r="L11" s="11">
        <v>3.5028999999999998E-2</v>
      </c>
      <c r="M11" s="11">
        <v>6.0223139999999997</v>
      </c>
      <c r="N11" s="11">
        <v>44.563194000000003</v>
      </c>
      <c r="O11" s="11">
        <v>61.962440999999998</v>
      </c>
      <c r="P11" s="10">
        <f t="shared" si="0"/>
        <v>188.41726699999998</v>
      </c>
    </row>
    <row r="12" spans="1:16" ht="12.75" customHeight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ht="12.75" customHeight="1" thickBot="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</row>
    <row r="14" spans="1:16" ht="13.5" thickBot="1" x14ac:dyDescent="0.25">
      <c r="A14" s="34" t="s">
        <v>78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3"/>
    </row>
    <row r="16" spans="1:16" ht="12.75" customHeight="1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</sheetData>
  <sheetProtection sheet="1" objects="1" scenarios="1"/>
  <mergeCells count="17">
    <mergeCell ref="A11:C11"/>
    <mergeCell ref="A12:P13"/>
    <mergeCell ref="A14:P14"/>
    <mergeCell ref="A16:P16"/>
    <mergeCell ref="A5:A7"/>
    <mergeCell ref="B5:B6"/>
    <mergeCell ref="B7:C7"/>
    <mergeCell ref="A8:A10"/>
    <mergeCell ref="B8:B9"/>
    <mergeCell ref="B10:C10"/>
    <mergeCell ref="A2:F2"/>
    <mergeCell ref="G1:P2"/>
    <mergeCell ref="P3:P4"/>
    <mergeCell ref="A3:A4"/>
    <mergeCell ref="B3:B4"/>
    <mergeCell ref="C3:C4"/>
    <mergeCell ref="D3:O3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MI_2020-12</vt:lpstr>
      <vt:lpstr>UTE_2020-12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2020-12-02T22:32:59Z</dcterms:created>
  <dcterms:modified xsi:type="dcterms:W3CDTF">2025-02-05T17:17:07Z</dcterms:modified>
</cp:coreProperties>
</file>